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Aprobado'!$A$1:$C$59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35" i="1"/>
  <c r="C27" i="1"/>
  <c r="C17" i="1"/>
  <c r="C12" i="1"/>
  <c r="B39" i="1" l="1"/>
  <c r="B35" i="1"/>
  <c r="B27" i="1"/>
  <c r="B17" i="1"/>
  <c r="B12" i="1"/>
  <c r="C47" i="1" l="1"/>
  <c r="B47" i="1"/>
</calcChain>
</file>

<file path=xl/sharedStrings.xml><?xml version="1.0" encoding="utf-8"?>
<sst xmlns="http://schemas.openxmlformats.org/spreadsheetml/2006/main" count="46" uniqueCount="46">
  <si>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</si>
  <si>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</si>
  <si>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</si>
  <si>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</si>
  <si>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</si>
  <si>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</si>
  <si>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</si>
  <si>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</si>
  <si>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</si>
  <si>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</si>
  <si>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</si>
  <si>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</si>
  <si>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</si>
  <si>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</si>
  <si>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</si>
  <si>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</si>
  <si>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</si>
  <si>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</si>
  <si>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</si>
  <si>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</si>
  <si>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</si>
  <si>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</si>
  <si>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</si>
  <si>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</si>
  <si>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</si>
  <si>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</si>
  <si>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</si>
  <si>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</si>
  <si>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</si>
  <si>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</si>
  <si>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</si>
  <si>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</si>
  <si>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</si>
  <si>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</si>
  <si>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</si>
  <si>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</si>
  <si>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</si>
  <si>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</si>
  <si>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</si>
  <si>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</si>
  <si>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</si>
  <si>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</si>
  <si>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</si>
  <si>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</si>
  <si>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</si>
  <si>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MAYO,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</si>
</sst>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wrapText="1"/>
    </xf>
    <xf numFmtId="0" fontId="0" fillId="0" borderId="0" xfId="0" applyBorder="1"/>
    <xf numFmtId="0" fontId="13" fillId="0" borderId="0" xfId="0" applyFont="1" applyBorder="1" applyAlignment="1">
      <alignment horizontal="left" wrapText="1"/>
    </xf>
    <xf numFmtId="0" fontId="0" fillId="0" borderId="0" xfId="0" applyBorder="1" applyAlignment="1">
      <alignment vertical="center"/>
    </xf>
    <xf numFmtId="49" fontId="15" fillId="0" borderId="0" xfId="0" applyNumberFormat="1" applyFont="1" applyAlignment="1">
      <alignment horizontal="left" indent="4"/>
    </xf>
    <xf numFmtId="43" fontId="15" fillId="0" borderId="0" xfId="1" applyFont="1" applyAlignment="1">
      <alignment horizontal="right"/>
    </xf>
    <xf numFmtId="49" fontId="16" fillId="0" borderId="0" xfId="0" applyNumberFormat="1" applyFont="1" applyAlignment="1">
      <alignment horizontal="left" indent="5"/>
    </xf>
    <xf numFmtId="43" fontId="16" fillId="0" borderId="0" xfId="1" applyFont="1" applyAlignment="1">
      <alignment horizontal="right"/>
    </xf>
    <xf numFmtId="0" fontId="12" fillId="0" borderId="0" xfId="0" applyFont="1" applyBorder="1" applyAlignment="1">
      <alignment horizontal="left"/>
    </xf>
    <xf numFmtId="164" fontId="12" fillId="0" borderId="1" xfId="0" applyNumberFormat="1" applyFont="1" applyBorder="1"/>
    <xf numFmtId="0" fontId="17" fillId="2" borderId="0" xfId="0" applyFont="1" applyFill="1" applyBorder="1" applyAlignment="1">
      <alignment vertical="center"/>
    </xf>
    <xf numFmtId="43" fontId="17" fillId="3" borderId="0" xfId="1" applyFont="1" applyFill="1" applyAlignment="1">
      <alignment vertical="center" wrapText="1"/>
    </xf>
    <xf numFmtId="0" fontId="1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left" wrapText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3337719</xdr:colOff>
      <xdr:row>0</xdr:row>
      <xdr:rowOff>0</xdr:rowOff>
    </xdr:from>
    <xdr:to>
      <xdr:col>0</xdr:col>
      <xdr:colOff>5560219</xdr:colOff>
      <xdr:row>4</xdr:row>
      <xdr:rowOff>246062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719" y="0"/>
          <a:ext cx="2222500" cy="1079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197305</xdr:rowOff>
    </xdr:from>
    <xdr:to>
      <xdr:col>0</xdr:col>
      <xdr:colOff>1790700</xdr:colOff>
      <xdr:row>51</xdr:row>
      <xdr:rowOff>71438</xdr:rowOff>
    </xdr:to>
    <xdr:sp macro="" textlink="">
      <xdr:nvSpPr>
        <xdr:cNvPr id="8" name="Rectángulo 7"/>
        <xdr:cNvSpPr/>
      </xdr:nvSpPr>
      <xdr:spPr>
        <a:xfrm>
          <a:off x="0" y="9460368"/>
          <a:ext cx="1790700" cy="10528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2623457</xdr:colOff>
      <xdr:row>47</xdr:row>
      <xdr:rowOff>190500</xdr:rowOff>
    </xdr:from>
    <xdr:to>
      <xdr:col>0</xdr:col>
      <xdr:colOff>4823732</xdr:colOff>
      <xdr:row>51</xdr:row>
      <xdr:rowOff>154781</xdr:rowOff>
    </xdr:to>
    <xdr:sp macro="" textlink="">
      <xdr:nvSpPr>
        <xdr:cNvPr id="10" name="Rectángulo 9"/>
        <xdr:cNvSpPr/>
      </xdr:nvSpPr>
      <xdr:spPr>
        <a:xfrm>
          <a:off x="2623457" y="9484179"/>
          <a:ext cx="2200275" cy="11481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5561920</xdr:colOff>
      <xdr:row>47</xdr:row>
      <xdr:rowOff>141854</xdr:rowOff>
    </xdr:from>
    <xdr:to>
      <xdr:col>2</xdr:col>
      <xdr:colOff>1064139</xdr:colOff>
      <xdr:row>51</xdr:row>
      <xdr:rowOff>141173</xdr:rowOff>
    </xdr:to>
    <xdr:sp macro="" textlink="">
      <xdr:nvSpPr>
        <xdr:cNvPr id="11" name="Rectángulo 10"/>
        <xdr:cNvSpPr/>
      </xdr:nvSpPr>
      <xdr:spPr>
        <a:xfrm>
          <a:off x="5561920" y="9435533"/>
          <a:ext cx="2836469" cy="1183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6"/>
  <sheetViews>
    <sheetView showGridLines="0" tabSelected="1" zoomScale="70" zoomScaleNormal="70" zoomScaleSheetLayoutView="80" workbookViewId="0">
      <selection activeCell="B54" sqref="B54"/>
    </sheetView>
  </sheetViews>
  <sheetFormatPr baseColWidth="10" defaultColWidth="11.42578125" defaultRowHeight="15" x14ac:dyDescent="0.25"/>
  <cols>
    <col min="1" max="1" width="89.7109375" customWidth="1"/>
    <col min="2" max="3" width="20.28515625" customWidth="1"/>
    <col min="4" max="4" width="15.85546875" bestFit="1" customWidth="1"/>
  </cols>
  <sheetData>
    <row r="4" spans="1:7" ht="21" customHeight="1" x14ac:dyDescent="0.25">
      <c r="A4" s="24"/>
      <c r="B4" s="25"/>
      <c r="C4" s="25"/>
      <c r="D4" s="1"/>
      <c r="E4" s="1"/>
      <c r="F4" s="1"/>
      <c r="G4" s="1"/>
    </row>
    <row r="5" spans="1:7" s="4" customFormat="1" ht="21" customHeight="1" x14ac:dyDescent="0.3">
      <c r="A5" s="37"/>
      <c r="B5" s="38"/>
      <c r="C5" s="38"/>
      <c r="D5" s="5"/>
      <c r="E5" s="5"/>
      <c r="F5" s="5"/>
      <c r="G5" s="5"/>
    </row>
    <row r="6" spans="1:7" ht="15.75" x14ac:dyDescent="0.25">
      <c r="A6" s="33" t="s">
        <v>9</v>
      </c>
      <c r="B6" s="34"/>
      <c r="C6" s="34"/>
      <c r="D6" s="2"/>
      <c r="E6" s="2"/>
      <c r="F6" s="2"/>
      <c r="G6" s="2"/>
    </row>
    <row r="7" spans="1:7" ht="15.75" customHeight="1" x14ac:dyDescent="0.25">
      <c r="A7" s="35" t="s">
        <v>45</v>
      </c>
      <c r="B7" s="36"/>
      <c r="C7" s="36"/>
      <c r="D7" s="3"/>
      <c r="E7" s="3"/>
      <c r="F7" s="3"/>
      <c r="G7" s="3"/>
    </row>
    <row r="8" spans="1:7" ht="15.75" customHeight="1" x14ac:dyDescent="0.25">
      <c r="A8" s="26" t="s">
        <v>3</v>
      </c>
      <c r="B8" s="27"/>
      <c r="C8" s="27"/>
      <c r="D8" s="3"/>
      <c r="E8" s="3"/>
      <c r="F8" s="3"/>
      <c r="G8" s="3"/>
    </row>
    <row r="9" spans="1:7" ht="15" customHeight="1" x14ac:dyDescent="0.25">
      <c r="A9" s="28" t="s">
        <v>2</v>
      </c>
      <c r="B9" s="29" t="s">
        <v>5</v>
      </c>
      <c r="C9" s="31" t="s">
        <v>4</v>
      </c>
    </row>
    <row r="10" spans="1:7" ht="23.25" customHeight="1" x14ac:dyDescent="0.25">
      <c r="A10" s="28"/>
      <c r="B10" s="30"/>
      <c r="C10" s="32"/>
    </row>
    <row r="11" spans="1:7" ht="15" customHeight="1" x14ac:dyDescent="0.25">
      <c r="A11" s="17" t="s">
        <v>0</v>
      </c>
      <c r="B11" s="18"/>
      <c r="C11" s="18"/>
    </row>
    <row r="12" spans="1:7" ht="15" customHeight="1" x14ac:dyDescent="0.25">
      <c r="A12" s="13" t="s">
        <v>10</v>
      </c>
      <c r="B12" s="14">
        <f>SUM(B13:B16)</f>
        <v>791874189</v>
      </c>
      <c r="C12" s="14">
        <f>SUM(C13:C16)</f>
        <v>978523220</v>
      </c>
    </row>
    <row r="13" spans="1:7" ht="15" customHeight="1" x14ac:dyDescent="0.25">
      <c r="A13" s="15" t="s">
        <v>11</v>
      </c>
      <c r="B13" s="16">
        <v>613603386</v>
      </c>
      <c r="C13" s="16">
        <v>735948403</v>
      </c>
    </row>
    <row r="14" spans="1:7" ht="15" customHeight="1" x14ac:dyDescent="0.25">
      <c r="A14" s="15" t="s">
        <v>12</v>
      </c>
      <c r="B14" s="16">
        <v>72909222</v>
      </c>
      <c r="C14" s="16">
        <v>138371692</v>
      </c>
    </row>
    <row r="15" spans="1:7" ht="15" customHeight="1" x14ac:dyDescent="0.25">
      <c r="A15" s="15" t="s">
        <v>13</v>
      </c>
      <c r="B15" s="16">
        <v>6127200</v>
      </c>
      <c r="C15" s="16">
        <v>6127200</v>
      </c>
    </row>
    <row r="16" spans="1:7" ht="15" customHeight="1" x14ac:dyDescent="0.25">
      <c r="A16" s="15" t="s">
        <v>14</v>
      </c>
      <c r="B16" s="16">
        <v>99234381</v>
      </c>
      <c r="C16" s="16">
        <v>98075925</v>
      </c>
    </row>
    <row r="17" spans="1:4" ht="15" customHeight="1" x14ac:dyDescent="0.25">
      <c r="A17" s="13" t="s">
        <v>15</v>
      </c>
      <c r="B17" s="14">
        <f>SUM(B18:B26)</f>
        <v>200848906</v>
      </c>
      <c r="C17" s="14">
        <f>SUM(C18:C26)</f>
        <v>232214229</v>
      </c>
    </row>
    <row r="18" spans="1:4" ht="15" customHeight="1" x14ac:dyDescent="0.25">
      <c r="A18" s="15" t="s">
        <v>16</v>
      </c>
      <c r="B18" s="16">
        <v>26040400</v>
      </c>
      <c r="C18" s="16">
        <v>26040400</v>
      </c>
      <c r="D18" s="6"/>
    </row>
    <row r="19" spans="1:4" ht="15" customHeight="1" x14ac:dyDescent="0.25">
      <c r="A19" s="15" t="s">
        <v>17</v>
      </c>
      <c r="B19" s="16">
        <v>11478264</v>
      </c>
      <c r="C19" s="16">
        <v>13028264</v>
      </c>
    </row>
    <row r="20" spans="1:4" ht="15" customHeight="1" x14ac:dyDescent="0.25">
      <c r="A20" s="15" t="s">
        <v>18</v>
      </c>
      <c r="B20" s="16">
        <v>11203507</v>
      </c>
      <c r="C20" s="16">
        <v>20486963</v>
      </c>
    </row>
    <row r="21" spans="1:4" ht="15" customHeight="1" x14ac:dyDescent="0.25">
      <c r="A21" s="15" t="s">
        <v>19</v>
      </c>
      <c r="B21" s="16">
        <v>2549940</v>
      </c>
      <c r="C21" s="16">
        <v>2689807</v>
      </c>
    </row>
    <row r="22" spans="1:4" ht="15" customHeight="1" x14ac:dyDescent="0.25">
      <c r="A22" s="15" t="s">
        <v>20</v>
      </c>
      <c r="B22" s="16">
        <v>22980000</v>
      </c>
      <c r="C22" s="16">
        <v>23030000</v>
      </c>
    </row>
    <row r="23" spans="1:4" ht="15" customHeight="1" x14ac:dyDescent="0.25">
      <c r="A23" s="15" t="s">
        <v>21</v>
      </c>
      <c r="B23" s="16">
        <v>11700000</v>
      </c>
      <c r="C23" s="16">
        <v>11700000</v>
      </c>
    </row>
    <row r="24" spans="1:4" ht="15" customHeight="1" x14ac:dyDescent="0.25">
      <c r="A24" s="15" t="s">
        <v>22</v>
      </c>
      <c r="B24" s="16">
        <v>13949842</v>
      </c>
      <c r="C24" s="16">
        <v>24000342</v>
      </c>
    </row>
    <row r="25" spans="1:4" ht="15" customHeight="1" x14ac:dyDescent="0.25">
      <c r="A25" s="15" t="s">
        <v>23</v>
      </c>
      <c r="B25" s="16">
        <v>91250295</v>
      </c>
      <c r="C25" s="16">
        <v>102192295</v>
      </c>
    </row>
    <row r="26" spans="1:4" ht="15" customHeight="1" x14ac:dyDescent="0.25">
      <c r="A26" s="15" t="s">
        <v>24</v>
      </c>
      <c r="B26" s="16">
        <v>9696658</v>
      </c>
      <c r="C26" s="16">
        <v>9046158</v>
      </c>
    </row>
    <row r="27" spans="1:4" ht="15" customHeight="1" x14ac:dyDescent="0.25">
      <c r="A27" s="13" t="s">
        <v>25</v>
      </c>
      <c r="B27" s="14">
        <f>SUM(B28:B34)</f>
        <v>292752680</v>
      </c>
      <c r="C27" s="14">
        <f>SUM(C28:C34)</f>
        <v>85411652</v>
      </c>
    </row>
    <row r="28" spans="1:4" ht="15" customHeight="1" x14ac:dyDescent="0.25">
      <c r="A28" s="15" t="s">
        <v>26</v>
      </c>
      <c r="B28" s="16">
        <v>59001773</v>
      </c>
      <c r="C28" s="16">
        <v>8121517</v>
      </c>
      <c r="D28" s="6"/>
    </row>
    <row r="29" spans="1:4" ht="15" customHeight="1" x14ac:dyDescent="0.25">
      <c r="A29" s="15" t="s">
        <v>27</v>
      </c>
      <c r="B29" s="16">
        <v>2234708</v>
      </c>
      <c r="C29" s="16">
        <v>828085</v>
      </c>
    </row>
    <row r="30" spans="1:4" ht="15" customHeight="1" x14ac:dyDescent="0.25">
      <c r="A30" s="15" t="s">
        <v>28</v>
      </c>
      <c r="B30" s="16">
        <v>105172146</v>
      </c>
      <c r="C30" s="16">
        <v>6518738</v>
      </c>
    </row>
    <row r="31" spans="1:4" ht="15" customHeight="1" x14ac:dyDescent="0.25">
      <c r="A31" s="15" t="s">
        <v>29</v>
      </c>
      <c r="B31" s="16">
        <v>4497039</v>
      </c>
      <c r="C31" s="16">
        <v>4534039</v>
      </c>
    </row>
    <row r="32" spans="1:4" ht="15" customHeight="1" x14ac:dyDescent="0.25">
      <c r="A32" s="15" t="s">
        <v>30</v>
      </c>
      <c r="B32" s="16">
        <v>2426754</v>
      </c>
      <c r="C32" s="16">
        <v>2156754</v>
      </c>
    </row>
    <row r="33" spans="1:4" ht="15" customHeight="1" x14ac:dyDescent="0.25">
      <c r="A33" s="15" t="s">
        <v>31</v>
      </c>
      <c r="B33" s="16">
        <v>47150023</v>
      </c>
      <c r="C33" s="16">
        <v>47150023</v>
      </c>
    </row>
    <row r="34" spans="1:4" ht="15" customHeight="1" x14ac:dyDescent="0.25">
      <c r="A34" s="15" t="s">
        <v>32</v>
      </c>
      <c r="B34" s="16">
        <v>72270237</v>
      </c>
      <c r="C34" s="16">
        <v>16102496</v>
      </c>
    </row>
    <row r="35" spans="1:4" ht="15" customHeight="1" x14ac:dyDescent="0.25">
      <c r="A35" s="13" t="s">
        <v>33</v>
      </c>
      <c r="B35" s="14">
        <f>SUM(B36:B38)</f>
        <v>1107663193</v>
      </c>
      <c r="C35" s="14">
        <f>SUM(C36:C38)</f>
        <v>1116663193</v>
      </c>
    </row>
    <row r="36" spans="1:4" ht="15" customHeight="1" x14ac:dyDescent="0.25">
      <c r="A36" s="15" t="s">
        <v>34</v>
      </c>
      <c r="B36" s="16">
        <v>165153514</v>
      </c>
      <c r="C36" s="16">
        <v>174153514</v>
      </c>
    </row>
    <row r="37" spans="1:4" ht="15" customHeight="1" x14ac:dyDescent="0.25">
      <c r="A37" s="15" t="s">
        <v>35</v>
      </c>
      <c r="B37" s="16">
        <v>923319911</v>
      </c>
      <c r="C37" s="16">
        <v>923319911</v>
      </c>
    </row>
    <row r="38" spans="1:4" ht="15" customHeight="1" x14ac:dyDescent="0.25">
      <c r="A38" s="15" t="s">
        <v>36</v>
      </c>
      <c r="B38" s="16">
        <v>19189768</v>
      </c>
      <c r="C38" s="16">
        <v>19189768</v>
      </c>
      <c r="D38" s="6"/>
    </row>
    <row r="39" spans="1:4" ht="15" customHeight="1" x14ac:dyDescent="0.25">
      <c r="A39" s="13" t="s">
        <v>37</v>
      </c>
      <c r="B39" s="14">
        <f>SUM(B40:B46)</f>
        <v>118967879</v>
      </c>
      <c r="C39" s="14">
        <f>SUM(C40:C46)</f>
        <v>108294553</v>
      </c>
    </row>
    <row r="40" spans="1:4" ht="15" customHeight="1" x14ac:dyDescent="0.25">
      <c r="A40" s="15" t="s">
        <v>38</v>
      </c>
      <c r="B40" s="16">
        <v>66999415</v>
      </c>
      <c r="C40" s="16">
        <v>53345887.109999999</v>
      </c>
    </row>
    <row r="41" spans="1:4" ht="15" customHeight="1" x14ac:dyDescent="0.25">
      <c r="A41" s="15" t="s">
        <v>39</v>
      </c>
      <c r="B41" s="16">
        <v>1064400</v>
      </c>
      <c r="C41" s="16">
        <v>3285808.89</v>
      </c>
    </row>
    <row r="42" spans="1:4" ht="15" customHeight="1" x14ac:dyDescent="0.25">
      <c r="A42" s="15" t="s">
        <v>40</v>
      </c>
      <c r="B42" s="16">
        <v>54433</v>
      </c>
      <c r="C42" s="16">
        <v>54433</v>
      </c>
    </row>
    <row r="43" spans="1:4" ht="15" customHeight="1" x14ac:dyDescent="0.25">
      <c r="A43" s="15" t="s">
        <v>41</v>
      </c>
      <c r="B43" s="16">
        <v>39324170</v>
      </c>
      <c r="C43" s="16">
        <v>41066223</v>
      </c>
    </row>
    <row r="44" spans="1:4" ht="15" customHeight="1" x14ac:dyDescent="0.25">
      <c r="A44" s="15" t="s">
        <v>42</v>
      </c>
      <c r="B44" s="16">
        <v>7485461</v>
      </c>
      <c r="C44" s="16">
        <v>3085461</v>
      </c>
    </row>
    <row r="45" spans="1:4" ht="15" customHeight="1" x14ac:dyDescent="0.25">
      <c r="A45" s="15" t="s">
        <v>43</v>
      </c>
      <c r="B45" s="16">
        <v>1540000</v>
      </c>
      <c r="C45" s="16">
        <v>4956740</v>
      </c>
    </row>
    <row r="46" spans="1:4" ht="15" customHeight="1" x14ac:dyDescent="0.25">
      <c r="A46" s="15" t="s">
        <v>44</v>
      </c>
      <c r="B46" s="16">
        <v>2500000</v>
      </c>
      <c r="C46" s="16">
        <v>2500000</v>
      </c>
    </row>
    <row r="47" spans="1:4" ht="17.25" customHeight="1" x14ac:dyDescent="0.25">
      <c r="A47" s="19" t="s">
        <v>1</v>
      </c>
      <c r="B47" s="20">
        <f>B12+B17+B27+B35+B39</f>
        <v>2512106847</v>
      </c>
      <c r="C47" s="20">
        <f>C12+C17+C27+C35+C39</f>
        <v>2521106847</v>
      </c>
    </row>
    <row r="48" spans="1:4" ht="29.25" customHeight="1" x14ac:dyDescent="0.25">
      <c r="A48" s="10"/>
    </row>
    <row r="49" spans="1:6" x14ac:dyDescent="0.25">
      <c r="A49" s="10"/>
    </row>
    <row r="50" spans="1:6" ht="26.25" customHeight="1" x14ac:dyDescent="0.25">
      <c r="D50" s="8"/>
      <c r="E50" s="7"/>
      <c r="F50" s="7"/>
    </row>
    <row r="51" spans="1:6" ht="22.5" customHeight="1" x14ac:dyDescent="0.25">
      <c r="D51" s="9"/>
      <c r="E51" s="7"/>
      <c r="F51" s="7"/>
    </row>
    <row r="52" spans="1:6" ht="27.75" customHeight="1" x14ac:dyDescent="0.25">
      <c r="D52" s="21"/>
      <c r="E52" s="21"/>
      <c r="F52" s="7"/>
    </row>
    <row r="53" spans="1:6" ht="27.75" customHeight="1" x14ac:dyDescent="0.25">
      <c r="D53" s="11"/>
      <c r="E53" s="11"/>
      <c r="F53" s="7"/>
    </row>
    <row r="54" spans="1:6" ht="19.5" customHeight="1" x14ac:dyDescent="0.25">
      <c r="A54" s="12" t="s">
        <v>6</v>
      </c>
      <c r="B54" s="10"/>
      <c r="D54" s="10"/>
      <c r="E54" s="10"/>
      <c r="F54" s="10"/>
    </row>
    <row r="55" spans="1:6" ht="33" customHeight="1" x14ac:dyDescent="0.25">
      <c r="A55" s="22" t="s">
        <v>7</v>
      </c>
      <c r="B55" s="22"/>
    </row>
    <row r="56" spans="1:6" ht="45.75" customHeight="1" x14ac:dyDescent="0.25">
      <c r="A56" s="23" t="s">
        <v>8</v>
      </c>
      <c r="B56" s="23"/>
      <c r="C56" s="23"/>
    </row>
  </sheetData>
  <mergeCells count="11">
    <mergeCell ref="D52:E52"/>
    <mergeCell ref="A55:B55"/>
    <mergeCell ref="A56:C56"/>
    <mergeCell ref="A4:C4"/>
    <mergeCell ref="A8:C8"/>
    <mergeCell ref="A9:A10"/>
    <mergeCell ref="B9:B10"/>
    <mergeCell ref="C9:C10"/>
    <mergeCell ref="A6:C6"/>
    <mergeCell ref="A7:C7"/>
    <mergeCell ref="A5:C5"/>
  </mergeCells>
  <printOptions horizontalCentered="1"/>
  <pageMargins left="0.19685039370078741" right="0.19685039370078741" top="0.19685039370078741" bottom="0.19685039370078741" header="0" footer="0"/>
  <pageSetup scale="77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2023-06-09T14:30:36Z</cp:lastPrinted>
  <dcterms:created xsi:type="dcterms:W3CDTF">2021-07-29T18:58:50Z</dcterms:created>
  <dcterms:modified xsi:type="dcterms:W3CDTF">2023-06-09T14:44:17Z</dcterms:modified>
</cp:coreProperties>
</file>